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апре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<sst xmlns="http://schemas.openxmlformats.org/spreadsheetml/2006/main" count="108" uniqueCount="81">
  <si>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</si>
  <si>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</si>
  <si>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</si>
  <si>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</si>
  <si>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</si>
  <si>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</si>
  <si>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</si>
  <si>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</si>
  <si>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</si>
  <si>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</si>
  <si>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</si>
  <si>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</si>
  <si>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</si>
  <si>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</si>
  <si>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</si>
  <si>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</si>
  <si>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</si>
  <si>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</si>
  <si>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</si>
  <si>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</si>
  <si>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</si>
  <si>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</si>
  <si>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</si>
  <si>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</si>
  <si>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</si>
  <si>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</si>
  <si>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</si>
  <si>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</si>
  <si>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</si>
  <si>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</si>
  <si>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</si>
  <si>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перец болгарский в нарезке</t>
  </si>
  <si>
    <t>пром.производства</t>
  </si>
  <si>
    <t>гор.напиток</t>
  </si>
  <si>
    <t>чай с лимоном</t>
  </si>
  <si>
    <t>53-3гн-2020</t>
  </si>
  <si>
    <t>масло</t>
  </si>
  <si>
    <t>сливочное масло</t>
  </si>
  <si>
    <t>54-19з-2020</t>
  </si>
  <si>
    <t>сыр</t>
  </si>
  <si>
    <t>сыр твердых сортов в нарезке</t>
  </si>
  <si>
    <t>54-1з-2020</t>
  </si>
  <si>
    <t>хлеб бел.</t>
  </si>
  <si>
    <t xml:space="preserve">хлеб пшеничный </t>
  </si>
  <si>
    <t>хлеб черн.</t>
  </si>
  <si>
    <t>хлеб ржаной</t>
  </si>
  <si>
    <t>итого</t>
  </si>
  <si>
    <t>Завтрак 2</t>
  </si>
  <si>
    <t>фрукты</t>
  </si>
  <si>
    <t>яблоко свежее</t>
  </si>
  <si>
    <t>Обед</t>
  </si>
  <si>
    <t>салат из моркови</t>
  </si>
  <si>
    <t>ТК№7,Перевалов</t>
  </si>
  <si>
    <t>1 блюдо</t>
  </si>
  <si>
    <t>щи из свежей какпусты со сметаной</t>
  </si>
  <si>
    <t>54-1с-2020</t>
  </si>
  <si>
    <t>2 блюдо</t>
  </si>
  <si>
    <t>плов из отварной птицы</t>
  </si>
  <si>
    <t>ТК№406,Перевалов</t>
  </si>
  <si>
    <t>напиток</t>
  </si>
  <si>
    <t>кисель из апельсинов</t>
  </si>
  <si>
    <t>54-9хн-2020</t>
  </si>
  <si>
    <t>хлеб пшеничный</t>
  </si>
  <si>
    <t>Полдник</t>
  </si>
  <si>
    <t>булочное</t>
  </si>
  <si>
    <t xml:space="preserve">вафли </t>
  </si>
  <si>
    <t>кисломол.</t>
  </si>
  <si>
    <t>йогурт 2/5%</t>
  </si>
  <si>
    <t>банан</t>
  </si>
  <si>
    <t>Ужин</t>
  </si>
  <si>
    <t>рыба припущенная в молоке (минтай)</t>
  </si>
  <si>
    <t>54-7р-2020</t>
  </si>
  <si>
    <t>гарнир</t>
  </si>
  <si>
    <t>картофельное пюре</t>
  </si>
  <si>
    <t>ТК№429,Перевалов</t>
  </si>
  <si>
    <t>чай черный байховый с сахаром</t>
  </si>
  <si>
    <t>54-2гн-2020</t>
  </si>
  <si>
    <t>хлеб</t>
  </si>
  <si>
    <t>Ужин 2</t>
  </si>
  <si>
    <t>сок персиковый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</si>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</sst>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24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3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20</v>
      </c>
    </row>
    <row r="7" spans="1:12" s="2" customFormat="1" ht="52.8" x14ac:dyDescent="0.3">
      <c r="A7" s="22"/>
      <c r="B7" s="23"/>
      <c r="C7" s="24"/>
      <c r="D7" s="25" t="s">
        <v>30</v>
      </c>
      <c r="E7" s="26" t="s">
        <v>31</v>
      </c>
      <c r="F7" s="27">
        <v>115</v>
      </c>
      <c r="G7" s="27">
        <v>1.53</v>
      </c>
      <c r="H7" s="27">
        <v>0</v>
      </c>
      <c r="I7" s="27">
        <v>6.52</v>
      </c>
      <c r="J7" s="27">
        <v>32.200000000000003</v>
      </c>
      <c r="K7" s="28" t="s">
        <v>32</v>
      </c>
      <c r="L7" s="27">
        <v>9.8000000000000007</v>
      </c>
    </row>
    <row r="8" spans="1:12" s="2" customFormat="1" ht="26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0.3</v>
      </c>
      <c r="H8" s="27">
        <v>0</v>
      </c>
      <c r="I8" s="27">
        <v>6.7</v>
      </c>
      <c r="J8" s="27">
        <v>27.6</v>
      </c>
      <c r="K8" s="28" t="s">
        <v>35</v>
      </c>
      <c r="L8" s="27">
        <v>1</v>
      </c>
    </row>
    <row r="9" spans="1:12" s="2" customFormat="1" ht="26.4" x14ac:dyDescent="0.3">
      <c r="A9" s="22"/>
      <c r="B9" s="23"/>
      <c r="C9" s="24"/>
      <c r="D9" s="29" t="s">
        <v>36</v>
      </c>
      <c r="E9" s="26" t="s">
        <v>37</v>
      </c>
      <c r="F9" s="27">
        <v>10</v>
      </c>
      <c r="G9" s="27">
        <v>0.1</v>
      </c>
      <c r="H9" s="27">
        <v>8.3000000000000007</v>
      </c>
      <c r="I9" s="27">
        <v>0.1</v>
      </c>
      <c r="J9" s="27">
        <v>74.900000000000006</v>
      </c>
      <c r="K9" s="28" t="s">
        <v>38</v>
      </c>
      <c r="L9" s="27">
        <v>3.78</v>
      </c>
    </row>
    <row r="10" spans="1:12" s="2" customFormat="1" ht="52.8" x14ac:dyDescent="0.3">
      <c r="A10" s="22"/>
      <c r="B10" s="23"/>
      <c r="C10" s="24"/>
      <c r="D10" s="29" t="s">
        <v>39</v>
      </c>
      <c r="E10" s="26" t="s">
        <v>40</v>
      </c>
      <c r="F10" s="27">
        <v>15</v>
      </c>
      <c r="G10" s="27">
        <v>3.51</v>
      </c>
      <c r="H10" s="27">
        <v>4.5</v>
      </c>
      <c r="I10" s="27">
        <v>0</v>
      </c>
      <c r="J10" s="27">
        <v>54.5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70</v>
      </c>
      <c r="G11" s="27">
        <v>3.4</v>
      </c>
      <c r="H11" s="27">
        <v>3.29</v>
      </c>
      <c r="I11" s="27">
        <v>30.65</v>
      </c>
      <c r="J11" s="27">
        <v>156.80000000000001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9.91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650</v>
      </c>
      <c r="G13" s="35">
        <f t="shared" ref="G13:J13" si="0">SUM(G6:G12)</f>
        <v>15.4</v>
      </c>
      <c r="H13" s="35">
        <f t="shared" si="0"/>
        <v>23.21</v>
      </c>
      <c r="I13" s="35">
        <f t="shared" si="0"/>
        <v>86.61</v>
      </c>
      <c r="J13" s="35">
        <f t="shared" si="0"/>
        <v>611.20000000000005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3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0.4</v>
      </c>
      <c r="H14" s="27">
        <v>0.4</v>
      </c>
      <c r="I14" s="27">
        <v>8.9</v>
      </c>
      <c r="J14" s="27">
        <v>40.299999999999997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0.4</v>
      </c>
      <c r="H17" s="35">
        <f t="shared" si="2"/>
        <v>0.4</v>
      </c>
      <c r="I17" s="35">
        <f t="shared" si="2"/>
        <v>8.9</v>
      </c>
      <c r="J17" s="35">
        <f t="shared" si="2"/>
        <v>40.299999999999997</v>
      </c>
      <c r="K17" s="36"/>
      <c r="L17" s="35">
        <f>L13+L14</f>
        <v>73</v>
      </c>
    </row>
    <row r="18" spans="1:12" s="2" customFormat="1" ht="26.4" x14ac:dyDescent="0.3">
      <c r="A18" s="37">
        <f>A6</f>
        <v>1</v>
      </c>
      <c r="B18" s="38">
        <f>B6</f>
        <v>3</v>
      </c>
      <c r="C18" s="39" t="s">
        <v>50</v>
      </c>
      <c r="D18" s="29" t="s">
        <v>30</v>
      </c>
      <c r="E18" s="26" t="s">
        <v>51</v>
      </c>
      <c r="F18" s="27">
        <v>100</v>
      </c>
      <c r="G18" s="27">
        <v>1.1000000000000001</v>
      </c>
      <c r="H18" s="27">
        <v>10.1</v>
      </c>
      <c r="I18" s="27">
        <v>9.1</v>
      </c>
      <c r="J18" s="27">
        <v>132</v>
      </c>
      <c r="K18" s="28" t="s">
        <v>52</v>
      </c>
      <c r="L18" s="27">
        <v>13.12</v>
      </c>
    </row>
    <row r="19" spans="1:12" s="2" customFormat="1" ht="79.2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2.08</v>
      </c>
      <c r="H19" s="27">
        <v>6.08</v>
      </c>
      <c r="I19" s="27">
        <v>7.25</v>
      </c>
      <c r="J19" s="27">
        <v>91.95</v>
      </c>
      <c r="K19" s="28" t="s">
        <v>55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210</v>
      </c>
      <c r="G20" s="27">
        <v>15.99</v>
      </c>
      <c r="H20" s="27">
        <v>15.9</v>
      </c>
      <c r="I20" s="27">
        <v>37.909999999999997</v>
      </c>
      <c r="J20" s="27">
        <v>359</v>
      </c>
      <c r="K20" s="28" t="s">
        <v>58</v>
      </c>
      <c r="L20" s="27">
        <v>52.1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12.52</v>
      </c>
    </row>
    <row r="22" spans="1:12" s="2" customFormat="1" ht="52.8" x14ac:dyDescent="0.3">
      <c r="A22" s="22"/>
      <c r="B22" s="23"/>
      <c r="C22" s="24"/>
      <c r="D22" s="29" t="s">
        <v>59</v>
      </c>
      <c r="E22" s="26" t="s">
        <v>60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61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62</v>
      </c>
      <c r="F23" s="27">
        <v>90</v>
      </c>
      <c r="G23" s="27">
        <v>4.3600000000000003</v>
      </c>
      <c r="H23" s="27">
        <v>4.2300000000000004</v>
      </c>
      <c r="I23" s="27">
        <v>39.39</v>
      </c>
      <c r="J23" s="27">
        <v>201.6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60</v>
      </c>
      <c r="G24" s="27">
        <v>2.34</v>
      </c>
      <c r="H24" s="27">
        <v>1.68</v>
      </c>
      <c r="I24" s="27">
        <v>21.96</v>
      </c>
      <c r="J24" s="27">
        <v>118.8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890</v>
      </c>
      <c r="G27" s="35">
        <f t="shared" ref="G27:J27" si="3">SUM(G18:G26)</f>
        <v>26.23</v>
      </c>
      <c r="H27" s="35">
        <f t="shared" si="3"/>
        <v>38.080000000000005</v>
      </c>
      <c r="I27" s="35">
        <f t="shared" si="3"/>
        <v>128.57</v>
      </c>
      <c r="J27" s="35">
        <f t="shared" si="3"/>
        <v>957.35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1</v>
      </c>
      <c r="B28" s="38">
        <f>B6</f>
        <v>3</v>
      </c>
      <c r="C28" s="39" t="s">
        <v>63</v>
      </c>
      <c r="D28" s="40" t="s">
        <v>64</v>
      </c>
      <c r="E28" s="26" t="s">
        <v>65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32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66</v>
      </c>
      <c r="E29" s="26" t="s">
        <v>67</v>
      </c>
      <c r="F29" s="27">
        <v>230</v>
      </c>
      <c r="G29" s="27">
        <v>7.82</v>
      </c>
      <c r="H29" s="27">
        <v>5.75</v>
      </c>
      <c r="I29" s="27">
        <v>12.65</v>
      </c>
      <c r="J29" s="27">
        <v>133.63</v>
      </c>
      <c r="K29" s="28" t="s">
        <v>32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68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360</v>
      </c>
      <c r="G32" s="35">
        <f t="shared" ref="G32:J32" si="4">SUM(G28:G31)</f>
        <v>10.08</v>
      </c>
      <c r="H32" s="35">
        <f t="shared" si="4"/>
        <v>10.58</v>
      </c>
      <c r="I32" s="35">
        <f t="shared" si="4"/>
        <v>53.78</v>
      </c>
      <c r="J32" s="35">
        <f t="shared" si="4"/>
        <v>389.46000000000004</v>
      </c>
      <c r="K32" s="36"/>
      <c r="L32" s="35">
        <f>L28+L29</f>
        <v>51.92</v>
      </c>
    </row>
    <row r="33" spans="1:12" s="2" customFormat="1" ht="66" x14ac:dyDescent="0.3">
      <c r="A33" s="37">
        <f>A6</f>
        <v>1</v>
      </c>
      <c r="B33" s="38">
        <f>B6</f>
        <v>3</v>
      </c>
      <c r="C33" s="39" t="s">
        <v>69</v>
      </c>
      <c r="D33" s="29" t="s">
        <v>27</v>
      </c>
      <c r="E33" s="26" t="s">
        <v>70</v>
      </c>
      <c r="F33" s="27">
        <v>120</v>
      </c>
      <c r="G33" s="27">
        <v>15.75</v>
      </c>
      <c r="H33" s="27">
        <v>9</v>
      </c>
      <c r="I33" s="27">
        <v>3.75</v>
      </c>
      <c r="J33" s="27">
        <v>159.44999999999999</v>
      </c>
      <c r="K33" s="28" t="s">
        <v>71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72</v>
      </c>
      <c r="E34" s="26" t="s">
        <v>73</v>
      </c>
      <c r="F34" s="27">
        <v>220</v>
      </c>
      <c r="G34" s="27">
        <v>4.62</v>
      </c>
      <c r="H34" s="27">
        <v>9.68</v>
      </c>
      <c r="I34" s="27">
        <v>23.98</v>
      </c>
      <c r="J34" s="27">
        <v>202.4</v>
      </c>
      <c r="K34" s="28" t="s">
        <v>74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59</v>
      </c>
      <c r="E35" s="26" t="s">
        <v>75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76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77</v>
      </c>
      <c r="E36" s="26" t="s">
        <v>62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77</v>
      </c>
      <c r="E37" s="26" t="s">
        <v>45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600</v>
      </c>
      <c r="G39" s="35">
        <f t="shared" ref="G39:J39" si="5">SUM(G33:G38)</f>
        <v>23.290000000000003</v>
      </c>
      <c r="H39" s="35">
        <f t="shared" si="5"/>
        <v>21.119999999999997</v>
      </c>
      <c r="I39" s="35">
        <f t="shared" si="5"/>
        <v>58.96</v>
      </c>
      <c r="J39" s="35">
        <f t="shared" si="5"/>
        <v>517.45000000000005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3</v>
      </c>
      <c r="C40" s="39" t="s">
        <v>78</v>
      </c>
      <c r="D40" s="40" t="s">
        <v>59</v>
      </c>
      <c r="E40" s="26" t="s">
        <v>79</v>
      </c>
      <c r="F40" s="27">
        <v>200</v>
      </c>
      <c r="G40" s="27">
        <v>0.6</v>
      </c>
      <c r="H40" s="27">
        <v>0</v>
      </c>
      <c r="I40" s="27">
        <v>33.6</v>
      </c>
      <c r="J40" s="27">
        <v>136.80000000000001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46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33.6</v>
      </c>
      <c r="J46" s="35">
        <f t="shared" si="6"/>
        <v>136.80000000000001</v>
      </c>
      <c r="K46" s="36"/>
      <c r="L46" s="35">
        <f>L40</f>
        <v>24.02</v>
      </c>
    </row>
    <row r="47" spans="1:12" s="2" customFormat="1" ht="15.75" customHeight="1" thickBot="1" x14ac:dyDescent="0.3">
      <c r="A47" s="43">
        <f>A6</f>
        <v>1</v>
      </c>
      <c r="B47" s="44">
        <f>B6</f>
        <v>3</v>
      </c>
      <c r="C47" s="51" t="s">
        <v>80</v>
      </c>
      <c r="D47" s="52"/>
      <c r="E47" s="45"/>
      <c r="F47" s="46">
        <f>F13+F17+F27+F32+F39+F46</f>
        <v>2800</v>
      </c>
      <c r="G47" s="46">
        <f t="shared" ref="G47:J47" si="7">G13+G17+G27+G32+G39+G46</f>
        <v>76</v>
      </c>
      <c r="H47" s="46">
        <f t="shared" si="7"/>
        <v>93.390000000000015</v>
      </c>
      <c r="I47" s="46">
        <f t="shared" si="7"/>
        <v>370.42</v>
      </c>
      <c r="J47" s="46">
        <f t="shared" si="7"/>
        <v>2652.5600000000004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2023-12-19T03:05:13Z</dcterms:created>
  <dcterms:modified xsi:type="dcterms:W3CDTF">2024-04-19T07:38:32Z</dcterms:modified>
</cp:coreProperties>
</file>